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ppendix A" sheetId="1" r:id="rId1"/>
  </sheets>
  <calcPr calcId="145621"/>
</workbook>
</file>

<file path=xl/calcChain.xml><?xml version="1.0" encoding="utf-8"?>
<calcChain xmlns="http://schemas.openxmlformats.org/spreadsheetml/2006/main">
  <c r="C199" i="1" l="1"/>
  <c r="C194" i="1"/>
  <c r="C178" i="1"/>
  <c r="C144" i="1"/>
  <c r="C114" i="1"/>
  <c r="C93" i="1"/>
  <c r="C41" i="1"/>
  <c r="C201" i="1" l="1"/>
</calcChain>
</file>

<file path=xl/sharedStrings.xml><?xml version="1.0" encoding="utf-8"?>
<sst xmlns="http://schemas.openxmlformats.org/spreadsheetml/2006/main" count="202" uniqueCount="202">
  <si>
    <t>Appendix A: Grant Programs in FFIS Database Included in Study</t>
  </si>
  <si>
    <t>CFDA #</t>
  </si>
  <si>
    <t>Spending Category/Program</t>
  </si>
  <si>
    <t>FY 2012 Funding (dollars in thousands)</t>
  </si>
  <si>
    <t>EDUCATION</t>
  </si>
  <si>
    <t>Comp Ed (Title I) - Local Education Agencies</t>
  </si>
  <si>
    <t>Special Education Basic State Grant</t>
  </si>
  <si>
    <t>Child Nutrition - School Lunch</t>
  </si>
  <si>
    <t>Child Nutrition - School Breakfast</t>
  </si>
  <si>
    <t>Rehab. Services - Basic State Grant</t>
  </si>
  <si>
    <t>State Grants for Improving Teacher Quality</t>
  </si>
  <si>
    <t>21st Century Community Learning Centers</t>
  </si>
  <si>
    <t>Career and Technical Education State Grants</t>
  </si>
  <si>
    <t>Language Acquisition. Grants</t>
  </si>
  <si>
    <t>Comp Ed (Title I) - State School Improvement Grants</t>
  </si>
  <si>
    <t>Adult Education Basic Grant</t>
  </si>
  <si>
    <t>Special Education Infants &amp; Toddlers</t>
  </si>
  <si>
    <t>84.011, 84.144</t>
  </si>
  <si>
    <t>Comp Ed (Title I) - Migrant</t>
  </si>
  <si>
    <t>State Testing Funds</t>
  </si>
  <si>
    <t>Special Education Preschool Grants</t>
  </si>
  <si>
    <t>College Access Challenge Grants</t>
  </si>
  <si>
    <t>Mathematics and Science Partnerships</t>
  </si>
  <si>
    <t>84.358B</t>
  </si>
  <si>
    <t>Rural and Low-Income Schools Program</t>
  </si>
  <si>
    <t>84.358A</t>
  </si>
  <si>
    <t>Small, Rural School Achievement Program</t>
  </si>
  <si>
    <t>English Literacy and Civics Education State Grants</t>
  </si>
  <si>
    <t>Education For Homeless Youth</t>
  </si>
  <si>
    <t>Comp Ed (Title I)- State Agency Neglect &amp; Delinq.</t>
  </si>
  <si>
    <t>Services for Older Blind Individuals</t>
  </si>
  <si>
    <t>Supported Employment State Grants</t>
  </si>
  <si>
    <t>Assistive Technology State Grant Program</t>
  </si>
  <si>
    <t>Independent Living</t>
  </si>
  <si>
    <t>Protection &amp; Advocacy Individual Rights</t>
  </si>
  <si>
    <t>Special Milk Program</t>
  </si>
  <si>
    <t>Client Assistance State Grants</t>
  </si>
  <si>
    <t>84.213, 84.214, 84.258</t>
  </si>
  <si>
    <t>Comp Ed (Title I)- Even Start</t>
  </si>
  <si>
    <t>Drug - Free Schools &amp; Communities State Grants</t>
  </si>
  <si>
    <t>Education Technology State Grants</t>
  </si>
  <si>
    <t>Innovative Educ. Prog. Strategies State Grants</t>
  </si>
  <si>
    <t>Reading First State Grants</t>
  </si>
  <si>
    <t>State Grants for Workplace and Community Transition Training for Incarcerated Indiv.</t>
  </si>
  <si>
    <t>Subtotal-Education</t>
  </si>
  <si>
    <t>WELFARE-HOSPITALS</t>
  </si>
  <si>
    <t>Medicaid - Vendor Payments</t>
  </si>
  <si>
    <t>Temporary Assistance For Needy Families</t>
  </si>
  <si>
    <t>Children's Health Insurance Program</t>
  </si>
  <si>
    <t>Medicaid - Administration</t>
  </si>
  <si>
    <t>Foster Care</t>
  </si>
  <si>
    <t>Child Supp. Enforcement Administration</t>
  </si>
  <si>
    <t>SNAP State Administration</t>
  </si>
  <si>
    <t>Low Income Home Energy Assistance</t>
  </si>
  <si>
    <t>Child Care Entitle. Mandatory &amp; Matching</t>
  </si>
  <si>
    <t>Child Nutrition - Adult &amp; Child Care Food</t>
  </si>
  <si>
    <t>Adoption Assistance</t>
  </si>
  <si>
    <t>Child Care &amp; Devel. Block Grant</t>
  </si>
  <si>
    <t>Nutrition Assistance for Puerto Rico</t>
  </si>
  <si>
    <t>Social Services Block Grant</t>
  </si>
  <si>
    <t>Community Services Block Grant</t>
  </si>
  <si>
    <t>Administration on Aging Congregate Meals</t>
  </si>
  <si>
    <t>Promoting Safe and Stable Families</t>
  </si>
  <si>
    <t>Child Nutrition - Summer Food Program</t>
  </si>
  <si>
    <t>Administration on Aging Support Services</t>
  </si>
  <si>
    <t>SNAP Employment and Training Program</t>
  </si>
  <si>
    <t>Housing Opportunities for Persons with AIDS</t>
  </si>
  <si>
    <t>Refugee Assistance Cash &amp; Medical</t>
  </si>
  <si>
    <t>Child Welfare Services</t>
  </si>
  <si>
    <t>Child Nutrition - State Admin Expenses</t>
  </si>
  <si>
    <t>Administration on Aging Home Delivered Meals</t>
  </si>
  <si>
    <t>Commodity Supp. Food Program</t>
  </si>
  <si>
    <t>Fresh Fruit and Vegetable Program</t>
  </si>
  <si>
    <t>Nutrition Services Incentive Program</t>
  </si>
  <si>
    <t>Family Caregiver</t>
  </si>
  <si>
    <t>Chafee Foster Care Independence</t>
  </si>
  <si>
    <t>Emergency Solutions Grants - Nonentitlement (States)</t>
  </si>
  <si>
    <t>Battered Women's Shelters</t>
  </si>
  <si>
    <t>Refugee Assistance Social Services</t>
  </si>
  <si>
    <t>Personal Responsibility Education Program</t>
  </si>
  <si>
    <t>Devel Disabilities - Basic Support</t>
  </si>
  <si>
    <t>Weatherization Assistance Program</t>
  </si>
  <si>
    <t>Abstinence Education Program</t>
  </si>
  <si>
    <t>TEFAP - Emergency Food Asst. Administration</t>
  </si>
  <si>
    <t>Chafee Education and Training Vouchers</t>
  </si>
  <si>
    <t>Community-Based Child Abuse Prevention</t>
  </si>
  <si>
    <t>Devel Disabilities - Protection &amp; Advoc.</t>
  </si>
  <si>
    <t>Refugee Targeted Assistance</t>
  </si>
  <si>
    <t>CAPTA State Grants</t>
  </si>
  <si>
    <t>Senior Farmer's Market Nutrition Program</t>
  </si>
  <si>
    <t>93.041 and 93.042</t>
  </si>
  <si>
    <t>Vulnerable Elder Rights Protection Activities</t>
  </si>
  <si>
    <t>Access and Visitation Grants</t>
  </si>
  <si>
    <t>Voting Access for Individuals with Disabilities - P &amp; A</t>
  </si>
  <si>
    <t>Voting Access for Individuals with Disabilities - State</t>
  </si>
  <si>
    <t>Child Supp. Enforcement Fed Share Collection</t>
  </si>
  <si>
    <t>Subtotal-Welfare-Hospitals</t>
  </si>
  <si>
    <t>HIGHWAYS</t>
  </si>
  <si>
    <t>FHWA - Equity Bonus</t>
  </si>
  <si>
    <t>FHWA - Surface Transportation Program</t>
  </si>
  <si>
    <t>FHWA - National Highway System</t>
  </si>
  <si>
    <t>FHWA - Interstate Maintenance</t>
  </si>
  <si>
    <t>FHWA - Bridge Replacement &amp; Rehabilitation</t>
  </si>
  <si>
    <t>FHWA - Congestion Mitigation &amp; Air Quality</t>
  </si>
  <si>
    <t>FHWA - Highway Safety Improvement Program</t>
  </si>
  <si>
    <t>FHWA - Metropolitan Planning</t>
  </si>
  <si>
    <t>NHTSA - National Priority Safety Program</t>
  </si>
  <si>
    <t>State &amp; Community Highway Safety</t>
  </si>
  <si>
    <t>FMCSA - National Motor Carrier Safety Assistance Program</t>
  </si>
  <si>
    <t>FHWA - Railway Highway Crossings</t>
  </si>
  <si>
    <t>FHWA - Coordinated Border Infrastructure Program</t>
  </si>
  <si>
    <t>FHWA - Territorial &amp; Puerto Rico Highway Programs</t>
  </si>
  <si>
    <t>FHWA - Safe Routes to School</t>
  </si>
  <si>
    <t>FHWA - Recreational Trails</t>
  </si>
  <si>
    <t>FHWA - High Priority Projects</t>
  </si>
  <si>
    <t>FHWA - National Highway Performance Program</t>
  </si>
  <si>
    <t>Subtotal-Highways</t>
  </si>
  <si>
    <t>NATURAL RESOURCES-RECREATION</t>
  </si>
  <si>
    <t>Abandoned Mine Reclamation Fund</t>
  </si>
  <si>
    <t>Fish &amp; Wildlife - Fish Restoration</t>
  </si>
  <si>
    <t>Extension Service Smith Lever</t>
  </si>
  <si>
    <t>Fish &amp; Wildlife - Wildlife Restoration</t>
  </si>
  <si>
    <t>Coop State Research Hatch Act</t>
  </si>
  <si>
    <t>Boating Safety</t>
  </si>
  <si>
    <t>Fish &amp; Wildlife - Hunter Safety</t>
  </si>
  <si>
    <t>Surface Mining Reclamation</t>
  </si>
  <si>
    <t>Extension Service Expand Food &amp; Nutrition</t>
  </si>
  <si>
    <t>Coastal Zone Management</t>
  </si>
  <si>
    <t>Specialty Crop Block Grant</t>
  </si>
  <si>
    <t>Evans-Allen Research Grants</t>
  </si>
  <si>
    <t>State Energy Program</t>
  </si>
  <si>
    <t>45.024, 45.025</t>
  </si>
  <si>
    <t>Natl. Endowment for the Arts- State Programs</t>
  </si>
  <si>
    <t>State Wildlife Grants</t>
  </si>
  <si>
    <t>Historic Preservation Fund</t>
  </si>
  <si>
    <t>Extension Service 1890 Colleges</t>
  </si>
  <si>
    <t>Coop State Research Coop Forestry</t>
  </si>
  <si>
    <t>Extension Service Pest Management</t>
  </si>
  <si>
    <t>Fish &amp; Wildlife - Enhanced Hunter Safety</t>
  </si>
  <si>
    <t>Water Resources Research Act-State Institutes</t>
  </si>
  <si>
    <t>Coop State Research Animal Health/Disease</t>
  </si>
  <si>
    <t>Extension Service Renewable Resources</t>
  </si>
  <si>
    <t>Resource Conservation Dev. Tech. Assistance.</t>
  </si>
  <si>
    <t>Watershed - Flood Financial Assistance</t>
  </si>
  <si>
    <t>Watershed Planning</t>
  </si>
  <si>
    <t>Coastal Impact Assistance Program</t>
  </si>
  <si>
    <t>Subtotal-Natural Resources-Recreation</t>
  </si>
  <si>
    <t>HEALTH</t>
  </si>
  <si>
    <t>WIC - Supplemental Feeding Program</t>
  </si>
  <si>
    <t>Vaccines for Children</t>
  </si>
  <si>
    <t>Consolidated Health Centers</t>
  </si>
  <si>
    <t>Substance Abuse Prevent. &amp; Treatment Block Grant</t>
  </si>
  <si>
    <t>Ryan White - HIV/AIDS Part B</t>
  </si>
  <si>
    <t>93.069, 93.074</t>
  </si>
  <si>
    <t>CDC: Public Health Emergency Preparedness</t>
  </si>
  <si>
    <t>Maternal &amp; Child Health Block Grant</t>
  </si>
  <si>
    <t>CDC - Immunization Grants</t>
  </si>
  <si>
    <t>Mental Health Block Grant</t>
  </si>
  <si>
    <t>93.889, 93.074</t>
  </si>
  <si>
    <t>Hospital Preparedness Program</t>
  </si>
  <si>
    <t>EPA - Pollution Control (Sec. 106)</t>
  </si>
  <si>
    <t>EPA - State and Local Air Quality Management</t>
  </si>
  <si>
    <t>State-Based Comprehensive Breast and Cervical Cancer Early Detection</t>
  </si>
  <si>
    <t>EPA - Nonpoint Source (Sec. 319)</t>
  </si>
  <si>
    <t>Sexually Transmitted Disease Prevention</t>
  </si>
  <si>
    <t>EPA - Public Water System Supervision</t>
  </si>
  <si>
    <t>EPA - Hazardous Waste Financial Assistance</t>
  </si>
  <si>
    <t>Access to Recovery</t>
  </si>
  <si>
    <t>Preventive Health Block Grant</t>
  </si>
  <si>
    <t>Homeless Mental Health (PATH)</t>
  </si>
  <si>
    <t>State High-Risk Pools</t>
  </si>
  <si>
    <t>Preventive Health -- Rape Prevention and Education</t>
  </si>
  <si>
    <t>Protection and Advocacy for Individuals with Mental Illness</t>
  </si>
  <si>
    <t>Preventive Health Services</t>
  </si>
  <si>
    <t>WIC Farmers' Market Nutrition Program</t>
  </si>
  <si>
    <t>Poison Control Center Program</t>
  </si>
  <si>
    <t>Universal Newborn Hearing Screening</t>
  </si>
  <si>
    <t>EPA - Pesticides Enforcement</t>
  </si>
  <si>
    <t>EPA - Water Quality Management</t>
  </si>
  <si>
    <t>EPA - Underground Injection Control</t>
  </si>
  <si>
    <t>State Offices of Rural Health</t>
  </si>
  <si>
    <t>Subtotal-Health</t>
  </si>
  <si>
    <t>CORRECTIONS-POLICE</t>
  </si>
  <si>
    <t>Justice Assistance Grants</t>
  </si>
  <si>
    <t>Emergency Management Performance Grants</t>
  </si>
  <si>
    <t>State Homeland Security Grant Program</t>
  </si>
  <si>
    <t>State Criminal Alien Assistance Program</t>
  </si>
  <si>
    <t>Violence Against Women</t>
  </si>
  <si>
    <t>DNA Backlog Reduction Program</t>
  </si>
  <si>
    <t>Juvenile Justice Formula Grants</t>
  </si>
  <si>
    <t>Juvenile Accountability Block Grant</t>
  </si>
  <si>
    <t>Sexual Assault Services Formula Program</t>
  </si>
  <si>
    <t>Children's Justice Act</t>
  </si>
  <si>
    <t>Paul Coverdell Forensic Sciences Improvement Grant Program</t>
  </si>
  <si>
    <t>Res. Substance Abuse Trtmnt - State Prisoners</t>
  </si>
  <si>
    <t>Citizen Corps</t>
  </si>
  <si>
    <t>Subtotal-Corrections-Police</t>
  </si>
  <si>
    <t>UNEMPLOYMENT COMPENSATION</t>
  </si>
  <si>
    <t>UI State Administration Base Allocation</t>
  </si>
  <si>
    <t>Employment Service State Grants</t>
  </si>
  <si>
    <t>Subtotal-Unemployment Compensation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</si>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</sst>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CG Times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" fontId="7" fillId="0" borderId="2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3" fontId="8" fillId="0" borderId="3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4">
      <alignment horizont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left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wrapText="1"/>
    </xf>
    <xf numFmtId="3" fontId="0" fillId="0" borderId="0" xfId="0" applyNumberFormat="1" applyFill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 applyAlignment="1">
      <alignment vertical="top"/>
    </xf>
    <xf numFmtId="164" fontId="0" fillId="2" borderId="0" xfId="0" applyNumberFormat="1" applyFill="1" applyAlignment="1">
      <alignment horizontal="left" wrapText="1"/>
    </xf>
    <xf numFmtId="0" fontId="3" fillId="2" borderId="0" xfId="0" applyFont="1" applyFill="1" applyAlignment="1">
      <alignment wrapText="1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vertical="top"/>
    </xf>
    <xf numFmtId="164" fontId="0" fillId="0" borderId="0" xfId="0" applyNumberFormat="1" applyFill="1" applyAlignment="1">
      <alignment horizontal="left" wrapText="1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vertical="top"/>
    </xf>
    <xf numFmtId="0" fontId="0" fillId="0" borderId="0" xfId="0" applyFill="1"/>
    <xf numFmtId="165" fontId="0" fillId="0" borderId="0" xfId="0" applyNumberFormat="1" applyFill="1" applyAlignment="1">
      <alignment vertical="top"/>
    </xf>
    <xf numFmtId="3" fontId="0" fillId="0" borderId="1" xfId="0" applyNumberFormat="1" applyFill="1" applyBorder="1" applyAlignment="1">
      <alignment vertical="top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65" fontId="2" fillId="2" borderId="5" xfId="0" applyNumberFormat="1" applyFont="1" applyFill="1" applyBorder="1" applyAlignment="1">
      <alignment vertical="top"/>
    </xf>
  </cellXfs>
  <cellStyles count="328">
    <cellStyle name="Comma 10" xfId="1"/>
    <cellStyle name="Comma 10 2" xfId="2"/>
    <cellStyle name="Comma 2" xfId="3"/>
    <cellStyle name="Comma 2 2" xfId="4"/>
    <cellStyle name="Comma 4 10" xfId="5"/>
    <cellStyle name="Comma 4 10 2" xfId="6"/>
    <cellStyle name="Comma 4 11" xfId="7"/>
    <cellStyle name="Comma 4 11 2" xfId="8"/>
    <cellStyle name="Comma 4 2" xfId="9"/>
    <cellStyle name="Comma 4 2 2" xfId="10"/>
    <cellStyle name="Comma 4 3" xfId="11"/>
    <cellStyle name="Comma 4 3 2" xfId="12"/>
    <cellStyle name="Comma 4 4" xfId="13"/>
    <cellStyle name="Comma 4 4 2" xfId="14"/>
    <cellStyle name="Comma 4 5" xfId="15"/>
    <cellStyle name="Comma 4 5 2" xfId="16"/>
    <cellStyle name="Comma 4 6" xfId="17"/>
    <cellStyle name="Comma 4 6 2" xfId="18"/>
    <cellStyle name="Comma 4 7" xfId="19"/>
    <cellStyle name="Comma 4 7 2" xfId="20"/>
    <cellStyle name="Comma 4 8" xfId="21"/>
    <cellStyle name="Comma 4 8 2" xfId="22"/>
    <cellStyle name="Comma 4 9" xfId="23"/>
    <cellStyle name="Comma 4 9 2" xfId="24"/>
    <cellStyle name="Currency 2" xfId="25"/>
    <cellStyle name="Hyperlink 2" xfId="26"/>
    <cellStyle name="Left_Labels" xfId="27"/>
    <cellStyle name="NatRegTotals" xfId="28"/>
    <cellStyle name="NatRegTotals 10" xfId="29"/>
    <cellStyle name="NatRegTotals 10 2" xfId="30"/>
    <cellStyle name="NatRegTotals 11" xfId="31"/>
    <cellStyle name="NatRegTotals 11 2" xfId="32"/>
    <cellStyle name="NatRegTotals 12" xfId="33"/>
    <cellStyle name="NatRegTotals 12 2" xfId="34"/>
    <cellStyle name="NatRegTotals 13" xfId="35"/>
    <cellStyle name="NatRegTotals 13 2" xfId="36"/>
    <cellStyle name="NatRegTotals 14" xfId="37"/>
    <cellStyle name="NatRegTotals 14 2" xfId="38"/>
    <cellStyle name="NatRegTotals 15" xfId="39"/>
    <cellStyle name="NatRegTotals 15 2" xfId="40"/>
    <cellStyle name="NatRegTotals 16" xfId="41"/>
    <cellStyle name="NatRegTotals 16 2" xfId="42"/>
    <cellStyle name="NatRegTotals 17" xfId="43"/>
    <cellStyle name="NatRegTotals 17 2" xfId="44"/>
    <cellStyle name="NatRegTotals 18" xfId="45"/>
    <cellStyle name="NatRegTotals 18 2" xfId="46"/>
    <cellStyle name="NatRegTotals 19" xfId="47"/>
    <cellStyle name="NatRegTotals 19 2" xfId="48"/>
    <cellStyle name="NatRegTotals 2" xfId="49"/>
    <cellStyle name="NatRegTotals 2 10" xfId="50"/>
    <cellStyle name="NatRegTotals 2 11" xfId="51"/>
    <cellStyle name="NatRegTotals 2 2" xfId="52"/>
    <cellStyle name="NatRegTotals 2 2 10" xfId="53"/>
    <cellStyle name="NatRegTotals 2 2 10 2" xfId="54"/>
    <cellStyle name="NatRegTotals 2 2 11" xfId="55"/>
    <cellStyle name="NatRegTotals 2 2 11 2" xfId="56"/>
    <cellStyle name="NatRegTotals 2 2 2" xfId="57"/>
    <cellStyle name="NatRegTotals 2 2 2 2" xfId="58"/>
    <cellStyle name="NatRegTotals 2 2 3" xfId="59"/>
    <cellStyle name="NatRegTotals 2 2 3 2" xfId="60"/>
    <cellStyle name="NatRegTotals 2 2 4" xfId="61"/>
    <cellStyle name="NatRegTotals 2 2 4 2" xfId="62"/>
    <cellStyle name="NatRegTotals 2 2 5" xfId="63"/>
    <cellStyle name="NatRegTotals 2 2 5 2" xfId="64"/>
    <cellStyle name="NatRegTotals 2 2 6" xfId="65"/>
    <cellStyle name="NatRegTotals 2 2 6 2" xfId="66"/>
    <cellStyle name="NatRegTotals 2 2 7" xfId="67"/>
    <cellStyle name="NatRegTotals 2 2 7 2" xfId="68"/>
    <cellStyle name="NatRegTotals 2 2 8" xfId="69"/>
    <cellStyle name="NatRegTotals 2 2 8 2" xfId="70"/>
    <cellStyle name="NatRegTotals 2 2 9" xfId="71"/>
    <cellStyle name="NatRegTotals 2 2 9 2" xfId="72"/>
    <cellStyle name="NatRegTotals 2 3" xfId="73"/>
    <cellStyle name="NatRegTotals 2 4" xfId="74"/>
    <cellStyle name="NatRegTotals 2 5" xfId="75"/>
    <cellStyle name="NatRegTotals 2 6" xfId="76"/>
    <cellStyle name="NatRegTotals 2 7" xfId="77"/>
    <cellStyle name="NatRegTotals 2 8" xfId="78"/>
    <cellStyle name="NatRegTotals 2 9" xfId="79"/>
    <cellStyle name="NatRegTotals 20" xfId="80"/>
    <cellStyle name="NatRegTotals 20 2" xfId="81"/>
    <cellStyle name="NatRegTotals 21" xfId="82"/>
    <cellStyle name="NatRegTotals 21 2" xfId="83"/>
    <cellStyle name="NatRegTotals 22" xfId="84"/>
    <cellStyle name="NatRegTotals 22 2" xfId="85"/>
    <cellStyle name="NatRegTotals 23" xfId="86"/>
    <cellStyle name="NatRegTotals 23 2" xfId="87"/>
    <cellStyle name="NatRegTotals 24" xfId="88"/>
    <cellStyle name="NatRegTotals 24 2" xfId="89"/>
    <cellStyle name="NatRegTotals 25" xfId="90"/>
    <cellStyle name="NatRegTotals 25 2" xfId="91"/>
    <cellStyle name="NatRegTotals 26" xfId="92"/>
    <cellStyle name="NatRegTotals 26 2" xfId="93"/>
    <cellStyle name="NatRegTotals 3" xfId="94"/>
    <cellStyle name="NatRegTotals 3 2" xfId="95"/>
    <cellStyle name="NatRegTotals 4" xfId="96"/>
    <cellStyle name="NatRegTotals 4 2" xfId="97"/>
    <cellStyle name="NatRegTotals 5" xfId="98"/>
    <cellStyle name="NatRegTotals 5 2" xfId="99"/>
    <cellStyle name="NatRegTotals 6" xfId="100"/>
    <cellStyle name="NatRegTotals 6 2" xfId="101"/>
    <cellStyle name="NatRegTotals 7" xfId="102"/>
    <cellStyle name="NatRegTotals 7 2" xfId="103"/>
    <cellStyle name="NatRegTotals 8" xfId="104"/>
    <cellStyle name="NatRegTotals 8 2" xfId="105"/>
    <cellStyle name="NatRegTotals 9" xfId="106"/>
    <cellStyle name="NatRegTotals 9 2" xfId="107"/>
    <cellStyle name="Normal" xfId="0" builtinId="0"/>
    <cellStyle name="Normal 12 10" xfId="108"/>
    <cellStyle name="Normal 12 10 2" xfId="109"/>
    <cellStyle name="Normal 12 11" xfId="110"/>
    <cellStyle name="Normal 12 11 2" xfId="111"/>
    <cellStyle name="Normal 12 2" xfId="112"/>
    <cellStyle name="Normal 12 2 2" xfId="113"/>
    <cellStyle name="Normal 12 3" xfId="114"/>
    <cellStyle name="Normal 12 3 2" xfId="115"/>
    <cellStyle name="Normal 12 4" xfId="116"/>
    <cellStyle name="Normal 12 4 2" xfId="117"/>
    <cellStyle name="Normal 12 5" xfId="118"/>
    <cellStyle name="Normal 12 5 2" xfId="119"/>
    <cellStyle name="Normal 12 6" xfId="120"/>
    <cellStyle name="Normal 12 6 2" xfId="121"/>
    <cellStyle name="Normal 12 7" xfId="122"/>
    <cellStyle name="Normal 12 7 2" xfId="123"/>
    <cellStyle name="Normal 12 8" xfId="124"/>
    <cellStyle name="Normal 12 8 2" xfId="125"/>
    <cellStyle name="Normal 12 9" xfId="126"/>
    <cellStyle name="Normal 12 9 2" xfId="127"/>
    <cellStyle name="Normal 14 10" xfId="128"/>
    <cellStyle name="Normal 14 10 2" xfId="129"/>
    <cellStyle name="Normal 14 11" xfId="130"/>
    <cellStyle name="Normal 14 11 2" xfId="131"/>
    <cellStyle name="Normal 14 2" xfId="132"/>
    <cellStyle name="Normal 14 2 2" xfId="133"/>
    <cellStyle name="Normal 14 3" xfId="134"/>
    <cellStyle name="Normal 14 3 2" xfId="135"/>
    <cellStyle name="Normal 14 4" xfId="136"/>
    <cellStyle name="Normal 14 4 2" xfId="137"/>
    <cellStyle name="Normal 14 5" xfId="138"/>
    <cellStyle name="Normal 14 5 2" xfId="139"/>
    <cellStyle name="Normal 14 6" xfId="140"/>
    <cellStyle name="Normal 14 6 2" xfId="141"/>
    <cellStyle name="Normal 14 7" xfId="142"/>
    <cellStyle name="Normal 14 7 2" xfId="143"/>
    <cellStyle name="Normal 14 8" xfId="144"/>
    <cellStyle name="Normal 14 8 2" xfId="145"/>
    <cellStyle name="Normal 14 9" xfId="146"/>
    <cellStyle name="Normal 14 9 2" xfId="147"/>
    <cellStyle name="Normal 2" xfId="148"/>
    <cellStyle name="Normal 2 10" xfId="149"/>
    <cellStyle name="Normal 2 10 2" xfId="150"/>
    <cellStyle name="Normal 2 11" xfId="151"/>
    <cellStyle name="Normal 2 11 2" xfId="152"/>
    <cellStyle name="Normal 2 2" xfId="153"/>
    <cellStyle name="Normal 2 2 2" xfId="154"/>
    <cellStyle name="Normal 2 3" xfId="155"/>
    <cellStyle name="Normal 2 3 2" xfId="156"/>
    <cellStyle name="Normal 2 4" xfId="157"/>
    <cellStyle name="Normal 2 4 2" xfId="158"/>
    <cellStyle name="Normal 2 5" xfId="159"/>
    <cellStyle name="Normal 2 5 2" xfId="160"/>
    <cellStyle name="Normal 2 6" xfId="161"/>
    <cellStyle name="Normal 2 6 2" xfId="162"/>
    <cellStyle name="Normal 2 7" xfId="163"/>
    <cellStyle name="Normal 2 7 2" xfId="164"/>
    <cellStyle name="Normal 2 8" xfId="165"/>
    <cellStyle name="Normal 2 8 2" xfId="166"/>
    <cellStyle name="Normal 2 9" xfId="167"/>
    <cellStyle name="Normal 2 9 2" xfId="168"/>
    <cellStyle name="Normal 3" xfId="169"/>
    <cellStyle name="Normal 3 10" xfId="170"/>
    <cellStyle name="Normal 3 10 2" xfId="171"/>
    <cellStyle name="Normal 3 11" xfId="172"/>
    <cellStyle name="Normal 3 11 2" xfId="173"/>
    <cellStyle name="Normal 3 12" xfId="174"/>
    <cellStyle name="Normal 3 2" xfId="175"/>
    <cellStyle name="Normal 3 2 2" xfId="176"/>
    <cellStyle name="Normal 3 3" xfId="177"/>
    <cellStyle name="Normal 3 3 2" xfId="178"/>
    <cellStyle name="Normal 3 4" xfId="179"/>
    <cellStyle name="Normal 3 4 2" xfId="180"/>
    <cellStyle name="Normal 3 5" xfId="181"/>
    <cellStyle name="Normal 3 5 2" xfId="182"/>
    <cellStyle name="Normal 3 6" xfId="183"/>
    <cellStyle name="Normal 3 6 2" xfId="184"/>
    <cellStyle name="Normal 3 7" xfId="185"/>
    <cellStyle name="Normal 3 7 2" xfId="186"/>
    <cellStyle name="Normal 3 8" xfId="187"/>
    <cellStyle name="Normal 3 8 2" xfId="188"/>
    <cellStyle name="Normal 3 9" xfId="189"/>
    <cellStyle name="Normal 3 9 2" xfId="190"/>
    <cellStyle name="Normal 4" xfId="191"/>
    <cellStyle name="Normal 5" xfId="192"/>
    <cellStyle name="Normal 8 10" xfId="193"/>
    <cellStyle name="Normal 8 10 2" xfId="194"/>
    <cellStyle name="Normal 8 11" xfId="195"/>
    <cellStyle name="Normal 8 11 2" xfId="196"/>
    <cellStyle name="Normal 8 2" xfId="197"/>
    <cellStyle name="Normal 8 2 2" xfId="198"/>
    <cellStyle name="Normal 8 3" xfId="199"/>
    <cellStyle name="Normal 8 3 2" xfId="200"/>
    <cellStyle name="Normal 8 4" xfId="201"/>
    <cellStyle name="Normal 8 4 2" xfId="202"/>
    <cellStyle name="Normal 8 5" xfId="203"/>
    <cellStyle name="Normal 8 5 2" xfId="204"/>
    <cellStyle name="Normal 8 6" xfId="205"/>
    <cellStyle name="Normal 8 6 2" xfId="206"/>
    <cellStyle name="Normal 8 7" xfId="207"/>
    <cellStyle name="Normal 8 7 2" xfId="208"/>
    <cellStyle name="Normal 8 8" xfId="209"/>
    <cellStyle name="Normal 8 8 2" xfId="210"/>
    <cellStyle name="Normal 8 9" xfId="211"/>
    <cellStyle name="Normal 8 9 2" xfId="212"/>
    <cellStyle name="Normal 9 10" xfId="213"/>
    <cellStyle name="Normal 9 10 2" xfId="214"/>
    <cellStyle name="Normal 9 11" xfId="215"/>
    <cellStyle name="Normal 9 11 2" xfId="216"/>
    <cellStyle name="Normal 9 2" xfId="217"/>
    <cellStyle name="Normal 9 2 2" xfId="218"/>
    <cellStyle name="Normal 9 3" xfId="219"/>
    <cellStyle name="Normal 9 3 2" xfId="220"/>
    <cellStyle name="Normal 9 4" xfId="221"/>
    <cellStyle name="Normal 9 4 2" xfId="222"/>
    <cellStyle name="Normal 9 5" xfId="223"/>
    <cellStyle name="Normal 9 5 2" xfId="224"/>
    <cellStyle name="Normal 9 6" xfId="225"/>
    <cellStyle name="Normal 9 6 2" xfId="226"/>
    <cellStyle name="Normal 9 7" xfId="227"/>
    <cellStyle name="Normal 9 7 2" xfId="228"/>
    <cellStyle name="Normal 9 8" xfId="229"/>
    <cellStyle name="Normal 9 8 2" xfId="230"/>
    <cellStyle name="Normal 9 9" xfId="231"/>
    <cellStyle name="Normal 9 9 2" xfId="232"/>
    <cellStyle name="Percent 10" xfId="233"/>
    <cellStyle name="Percent 10 2" xfId="234"/>
    <cellStyle name="Percent 2" xfId="235"/>
    <cellStyle name="Region_Labels" xfId="236"/>
    <cellStyle name="Style 25" xfId="237"/>
    <cellStyle name="Style 25 10" xfId="238"/>
    <cellStyle name="Style 25 10 2" xfId="239"/>
    <cellStyle name="Style 25 11" xfId="240"/>
    <cellStyle name="Style 25 11 2" xfId="241"/>
    <cellStyle name="Style 25 12" xfId="242"/>
    <cellStyle name="Style 25 12 2" xfId="243"/>
    <cellStyle name="Style 25 13" xfId="244"/>
    <cellStyle name="Style 25 13 2" xfId="245"/>
    <cellStyle name="Style 25 14" xfId="246"/>
    <cellStyle name="Style 25 14 2" xfId="247"/>
    <cellStyle name="Style 25 15" xfId="248"/>
    <cellStyle name="Style 25 15 2" xfId="249"/>
    <cellStyle name="Style 25 16" xfId="250"/>
    <cellStyle name="Style 25 16 2" xfId="251"/>
    <cellStyle name="Style 25 17" xfId="252"/>
    <cellStyle name="Style 25 17 2" xfId="253"/>
    <cellStyle name="Style 25 18" xfId="254"/>
    <cellStyle name="Style 25 18 2" xfId="255"/>
    <cellStyle name="Style 25 19" xfId="256"/>
    <cellStyle name="Style 25 19 2" xfId="257"/>
    <cellStyle name="Style 25 2" xfId="258"/>
    <cellStyle name="Style 25 2 10" xfId="259"/>
    <cellStyle name="Style 25 2 10 2" xfId="260"/>
    <cellStyle name="Style 25 2 11" xfId="261"/>
    <cellStyle name="Style 25 2 11 2" xfId="262"/>
    <cellStyle name="Style 25 2 12" xfId="263"/>
    <cellStyle name="Style 25 2 2" xfId="264"/>
    <cellStyle name="Style 25 2 2 10" xfId="265"/>
    <cellStyle name="Style 25 2 2 10 2" xfId="266"/>
    <cellStyle name="Style 25 2 2 11" xfId="267"/>
    <cellStyle name="Style 25 2 2 11 2" xfId="268"/>
    <cellStyle name="Style 25 2 2 12" xfId="269"/>
    <cellStyle name="Style 25 2 2 2" xfId="270"/>
    <cellStyle name="Style 25 2 2 2 2" xfId="271"/>
    <cellStyle name="Style 25 2 2 3" xfId="272"/>
    <cellStyle name="Style 25 2 2 3 2" xfId="273"/>
    <cellStyle name="Style 25 2 2 4" xfId="274"/>
    <cellStyle name="Style 25 2 2 4 2" xfId="275"/>
    <cellStyle name="Style 25 2 2 5" xfId="276"/>
    <cellStyle name="Style 25 2 2 5 2" xfId="277"/>
    <cellStyle name="Style 25 2 2 6" xfId="278"/>
    <cellStyle name="Style 25 2 2 6 2" xfId="279"/>
    <cellStyle name="Style 25 2 2 7" xfId="280"/>
    <cellStyle name="Style 25 2 2 7 2" xfId="281"/>
    <cellStyle name="Style 25 2 2 8" xfId="282"/>
    <cellStyle name="Style 25 2 2 8 2" xfId="283"/>
    <cellStyle name="Style 25 2 2 9" xfId="284"/>
    <cellStyle name="Style 25 2 2 9 2" xfId="285"/>
    <cellStyle name="Style 25 2 3" xfId="286"/>
    <cellStyle name="Style 25 2 3 2" xfId="287"/>
    <cellStyle name="Style 25 2 4" xfId="288"/>
    <cellStyle name="Style 25 2 4 2" xfId="289"/>
    <cellStyle name="Style 25 2 5" xfId="290"/>
    <cellStyle name="Style 25 2 5 2" xfId="291"/>
    <cellStyle name="Style 25 2 6" xfId="292"/>
    <cellStyle name="Style 25 2 6 2" xfId="293"/>
    <cellStyle name="Style 25 2 7" xfId="294"/>
    <cellStyle name="Style 25 2 7 2" xfId="295"/>
    <cellStyle name="Style 25 2 8" xfId="296"/>
    <cellStyle name="Style 25 2 8 2" xfId="297"/>
    <cellStyle name="Style 25 2 9" xfId="298"/>
    <cellStyle name="Style 25 2 9 2" xfId="299"/>
    <cellStyle name="Style 25 20" xfId="300"/>
    <cellStyle name="Style 25 20 2" xfId="301"/>
    <cellStyle name="Style 25 21" xfId="302"/>
    <cellStyle name="Style 25 21 2" xfId="303"/>
    <cellStyle name="Style 25 22" xfId="304"/>
    <cellStyle name="Style 25 22 2" xfId="305"/>
    <cellStyle name="Style 25 23" xfId="306"/>
    <cellStyle name="Style 25 23 2" xfId="307"/>
    <cellStyle name="Style 25 24" xfId="308"/>
    <cellStyle name="Style 25 24 2" xfId="309"/>
    <cellStyle name="Style 25 25" xfId="310"/>
    <cellStyle name="Style 25 25 2" xfId="311"/>
    <cellStyle name="Style 25 26" xfId="312"/>
    <cellStyle name="Style 25 26 2" xfId="313"/>
    <cellStyle name="Style 25 3" xfId="314"/>
    <cellStyle name="Style 25 3 2" xfId="315"/>
    <cellStyle name="Style 25 4" xfId="316"/>
    <cellStyle name="Style 25 4 2" xfId="317"/>
    <cellStyle name="Style 25 5" xfId="318"/>
    <cellStyle name="Style 25 5 2" xfId="319"/>
    <cellStyle name="Style 25 6" xfId="320"/>
    <cellStyle name="Style 25 6 2" xfId="321"/>
    <cellStyle name="Style 25 7" xfId="322"/>
    <cellStyle name="Style 25 7 2" xfId="323"/>
    <cellStyle name="Style 25 8" xfId="324"/>
    <cellStyle name="Style 25 8 2" xfId="325"/>
    <cellStyle name="Style 25 9" xfId="326"/>
    <cellStyle name="Style 25 9 2" xfId="3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abSelected="1" topLeftCell="A182" workbookViewId="0">
      <selection activeCell="B192" sqref="B192"/>
    </sheetView>
  </sheetViews>
  <sheetFormatPr defaultRowHeight="15"/>
  <cols>
    <col min="1" max="1" width="14.28515625" style="6" customWidth="1"/>
    <col min="2" max="2" width="57" style="8" bestFit="1" customWidth="1"/>
    <col min="3" max="3" width="21.7109375" style="7" customWidth="1"/>
  </cols>
  <sheetData>
    <row r="1" spans="1:3">
      <c r="A1" s="26" t="s">
        <v>0</v>
      </c>
      <c r="B1" s="26"/>
      <c r="C1" s="26"/>
    </row>
    <row r="2" spans="1:3">
      <c r="A2" s="1"/>
      <c r="B2" s="1"/>
      <c r="C2" s="2"/>
    </row>
    <row r="3" spans="1:3" ht="30">
      <c r="A3" s="3" t="s">
        <v>1</v>
      </c>
      <c r="B3" s="4" t="s">
        <v>2</v>
      </c>
      <c r="C3" s="5" t="s">
        <v>3</v>
      </c>
    </row>
    <row r="4" spans="1:3" ht="12.75" customHeight="1">
      <c r="A4" s="27"/>
      <c r="B4" s="28"/>
      <c r="C4" s="29"/>
    </row>
    <row r="5" spans="1:3">
      <c r="A5" s="14"/>
      <c r="B5" s="15" t="s">
        <v>4</v>
      </c>
      <c r="C5" s="16"/>
    </row>
    <row r="6" spans="1:3">
      <c r="A6" s="30">
        <v>84.01</v>
      </c>
      <c r="B6" s="31" t="s">
        <v>5</v>
      </c>
      <c r="C6" s="7">
        <v>14516457.566000003</v>
      </c>
    </row>
    <row r="7" spans="1:3">
      <c r="A7" s="30">
        <v>84.027000000000001</v>
      </c>
      <c r="B7" s="31" t="s">
        <v>6</v>
      </c>
      <c r="C7" s="7">
        <v>11577855.236000005</v>
      </c>
    </row>
    <row r="8" spans="1:3">
      <c r="A8" s="30">
        <v>10.555</v>
      </c>
      <c r="B8" s="31" t="s">
        <v>7</v>
      </c>
      <c r="C8" s="7">
        <v>10414678.892999999</v>
      </c>
    </row>
    <row r="9" spans="1:3">
      <c r="A9" s="30">
        <v>10.553000000000001</v>
      </c>
      <c r="B9" s="32" t="s">
        <v>8</v>
      </c>
      <c r="C9" s="7">
        <v>3276963.514</v>
      </c>
    </row>
    <row r="10" spans="1:3">
      <c r="A10" s="30">
        <v>84.126000000000005</v>
      </c>
      <c r="B10" s="32" t="s">
        <v>9</v>
      </c>
      <c r="C10" s="9">
        <v>3121711.9999999991</v>
      </c>
    </row>
    <row r="11" spans="1:3">
      <c r="A11" s="30">
        <v>84.367000000000004</v>
      </c>
      <c r="B11" s="31" t="s">
        <v>10</v>
      </c>
      <c r="C11" s="7">
        <v>2466567.2999999998</v>
      </c>
    </row>
    <row r="12" spans="1:3">
      <c r="A12" s="30">
        <v>84.287000000000006</v>
      </c>
      <c r="B12" s="31" t="s">
        <v>11</v>
      </c>
      <c r="C12" s="7">
        <v>1151673.216</v>
      </c>
    </row>
    <row r="13" spans="1:3">
      <c r="A13" s="30">
        <v>84.048000000000002</v>
      </c>
      <c r="B13" s="31" t="s">
        <v>12</v>
      </c>
      <c r="C13" s="7">
        <v>1123030.274</v>
      </c>
    </row>
    <row r="14" spans="1:3">
      <c r="A14" s="30">
        <v>84.364999999999995</v>
      </c>
      <c r="B14" s="32" t="s">
        <v>13</v>
      </c>
      <c r="C14" s="7">
        <v>732143.62800000003</v>
      </c>
    </row>
    <row r="15" spans="1:3">
      <c r="A15" s="30">
        <v>84.376999999999995</v>
      </c>
      <c r="B15" s="31" t="s">
        <v>14</v>
      </c>
      <c r="C15" s="7">
        <v>533551.67790000013</v>
      </c>
    </row>
    <row r="16" spans="1:3">
      <c r="A16" s="30">
        <v>84.001999999999995</v>
      </c>
      <c r="B16" s="31" t="s">
        <v>15</v>
      </c>
      <c r="C16" s="7">
        <v>520284.79900000006</v>
      </c>
    </row>
    <row r="17" spans="1:3">
      <c r="A17" s="30">
        <v>84.180999999999997</v>
      </c>
      <c r="B17" s="31" t="s">
        <v>16</v>
      </c>
      <c r="C17" s="7">
        <v>442709.69400000013</v>
      </c>
    </row>
    <row r="18" spans="1:3">
      <c r="A18" s="30" t="s">
        <v>17</v>
      </c>
      <c r="B18" s="31" t="s">
        <v>18</v>
      </c>
      <c r="C18" s="7">
        <v>393236.37600000005</v>
      </c>
    </row>
    <row r="19" spans="1:3">
      <c r="A19" s="30">
        <v>84.369</v>
      </c>
      <c r="B19" s="31" t="s">
        <v>19</v>
      </c>
      <c r="C19" s="7">
        <v>389213.99299999996</v>
      </c>
    </row>
    <row r="20" spans="1:3">
      <c r="A20" s="30">
        <v>84.173000000000002</v>
      </c>
      <c r="B20" s="31" t="s">
        <v>20</v>
      </c>
      <c r="C20" s="7">
        <v>372645.36700000003</v>
      </c>
    </row>
    <row r="21" spans="1:3">
      <c r="A21" s="30">
        <v>84.378</v>
      </c>
      <c r="B21" s="32" t="s">
        <v>21</v>
      </c>
      <c r="C21" s="9">
        <v>150000</v>
      </c>
    </row>
    <row r="22" spans="1:3">
      <c r="A22" s="30">
        <v>84.366</v>
      </c>
      <c r="B22" s="31" t="s">
        <v>22</v>
      </c>
      <c r="C22" s="7">
        <v>149716.5</v>
      </c>
    </row>
    <row r="23" spans="1:3">
      <c r="A23" s="30" t="s">
        <v>23</v>
      </c>
      <c r="B23" s="32" t="s">
        <v>24</v>
      </c>
      <c r="C23" s="7">
        <v>89596.343000000008</v>
      </c>
    </row>
    <row r="24" spans="1:3">
      <c r="A24" s="30" t="s">
        <v>25</v>
      </c>
      <c r="B24" s="31" t="s">
        <v>26</v>
      </c>
      <c r="C24" s="7">
        <v>89596.341999999975</v>
      </c>
    </row>
    <row r="25" spans="1:3">
      <c r="A25" s="30">
        <v>84.001999999999995</v>
      </c>
      <c r="B25" s="31" t="s">
        <v>27</v>
      </c>
      <c r="C25" s="7">
        <v>74708.534000000014</v>
      </c>
    </row>
    <row r="26" spans="1:3">
      <c r="A26" s="30">
        <v>84.195999999999998</v>
      </c>
      <c r="B26" s="31" t="s">
        <v>28</v>
      </c>
      <c r="C26" s="7">
        <v>65172.591</v>
      </c>
    </row>
    <row r="27" spans="1:3">
      <c r="A27" s="30">
        <v>84.013000000000005</v>
      </c>
      <c r="B27" s="31" t="s">
        <v>29</v>
      </c>
      <c r="C27" s="7">
        <v>50230.883999999998</v>
      </c>
    </row>
    <row r="28" spans="1:3">
      <c r="A28" s="30">
        <v>84.177000000000007</v>
      </c>
      <c r="B28" s="31" t="s">
        <v>30</v>
      </c>
      <c r="C28" s="7">
        <v>34018.582999999984</v>
      </c>
    </row>
    <row r="29" spans="1:3">
      <c r="A29" s="30">
        <v>84.186999999999998</v>
      </c>
      <c r="B29" s="32" t="s">
        <v>31</v>
      </c>
      <c r="C29" s="9">
        <v>29067.956999999995</v>
      </c>
    </row>
    <row r="30" spans="1:3">
      <c r="A30" s="30">
        <v>84.224000000000004</v>
      </c>
      <c r="B30" s="31" t="s">
        <v>32</v>
      </c>
      <c r="C30" s="7">
        <v>25560.599000000009</v>
      </c>
    </row>
    <row r="31" spans="1:3">
      <c r="A31" s="30">
        <v>84.168999999999997</v>
      </c>
      <c r="B31" s="32" t="s">
        <v>33</v>
      </c>
      <c r="C31" s="9">
        <v>23358.767999999985</v>
      </c>
    </row>
    <row r="32" spans="1:3">
      <c r="A32" s="30">
        <v>84.24</v>
      </c>
      <c r="B32" s="32" t="s">
        <v>34</v>
      </c>
      <c r="C32" s="9">
        <v>18030.857212732408</v>
      </c>
    </row>
    <row r="33" spans="1:3">
      <c r="A33" s="30">
        <v>10.555999999999999</v>
      </c>
      <c r="B33" s="31" t="s">
        <v>35</v>
      </c>
      <c r="C33" s="10">
        <v>12629</v>
      </c>
    </row>
    <row r="34" spans="1:3">
      <c r="A34" s="30">
        <v>84.161000000000001</v>
      </c>
      <c r="B34" s="31" t="s">
        <v>36</v>
      </c>
      <c r="C34" s="7">
        <v>12239.822828367922</v>
      </c>
    </row>
    <row r="35" spans="1:3" ht="30">
      <c r="A35" s="30" t="s">
        <v>37</v>
      </c>
      <c r="B35" s="31" t="s">
        <v>38</v>
      </c>
      <c r="C35" s="7">
        <v>0</v>
      </c>
    </row>
    <row r="36" spans="1:3">
      <c r="A36" s="30">
        <v>84.186000000000007</v>
      </c>
      <c r="B36" s="31" t="s">
        <v>39</v>
      </c>
      <c r="C36" s="7">
        <v>0</v>
      </c>
    </row>
    <row r="37" spans="1:3">
      <c r="A37" s="30">
        <v>84.317999999999998</v>
      </c>
      <c r="B37" s="31" t="s">
        <v>40</v>
      </c>
      <c r="C37" s="7">
        <v>0</v>
      </c>
    </row>
    <row r="38" spans="1:3">
      <c r="A38" s="30">
        <v>84.298000000000002</v>
      </c>
      <c r="B38" s="32" t="s">
        <v>41</v>
      </c>
      <c r="C38" s="9">
        <v>0</v>
      </c>
    </row>
    <row r="39" spans="1:3">
      <c r="A39" s="30">
        <v>84.356999999999999</v>
      </c>
      <c r="B39" s="32" t="s">
        <v>42</v>
      </c>
      <c r="C39" s="7">
        <v>0</v>
      </c>
    </row>
    <row r="40" spans="1:3" ht="30">
      <c r="A40" s="30">
        <v>84.331000000000003</v>
      </c>
      <c r="B40" s="31" t="s">
        <v>43</v>
      </c>
      <c r="C40" s="11">
        <v>0</v>
      </c>
    </row>
    <row r="41" spans="1:3">
      <c r="B41" s="12" t="s">
        <v>44</v>
      </c>
      <c r="C41" s="13">
        <f>SUM(C6:C40)</f>
        <v>51856650.314941101</v>
      </c>
    </row>
    <row r="43" spans="1:3">
      <c r="A43" s="14"/>
      <c r="B43" s="15" t="s">
        <v>45</v>
      </c>
      <c r="C43" s="16"/>
    </row>
    <row r="44" spans="1:3">
      <c r="A44" s="30">
        <v>93.778000000000006</v>
      </c>
      <c r="B44" s="31" t="s">
        <v>46</v>
      </c>
      <c r="C44" s="7">
        <v>250466998</v>
      </c>
    </row>
    <row r="45" spans="1:3">
      <c r="A45" s="30">
        <v>93.558000000000007</v>
      </c>
      <c r="B45" s="31" t="s">
        <v>47</v>
      </c>
      <c r="C45" s="7">
        <v>17175369.127</v>
      </c>
    </row>
    <row r="46" spans="1:3">
      <c r="A46" s="30">
        <v>93.766999999999996</v>
      </c>
      <c r="B46" s="32" t="s">
        <v>48</v>
      </c>
      <c r="C46" s="17">
        <v>14981999.776000002</v>
      </c>
    </row>
    <row r="47" spans="1:3">
      <c r="A47" s="30">
        <v>93.778000000000006</v>
      </c>
      <c r="B47" s="31" t="s">
        <v>49</v>
      </c>
      <c r="C47" s="7">
        <v>11132563</v>
      </c>
    </row>
    <row r="48" spans="1:3">
      <c r="A48" s="30">
        <v>93.658000000000001</v>
      </c>
      <c r="B48" s="31" t="s">
        <v>50</v>
      </c>
      <c r="C48" s="7">
        <v>4178285.5049999994</v>
      </c>
    </row>
    <row r="49" spans="1:3">
      <c r="A49" s="30">
        <v>93.563000000000002</v>
      </c>
      <c r="B49" s="31" t="s">
        <v>51</v>
      </c>
      <c r="C49" s="7">
        <v>4134026.3950000005</v>
      </c>
    </row>
    <row r="50" spans="1:3">
      <c r="A50" s="30">
        <v>10.561</v>
      </c>
      <c r="B50" s="31" t="s">
        <v>52</v>
      </c>
      <c r="C50" s="7">
        <v>3742000</v>
      </c>
    </row>
    <row r="51" spans="1:3">
      <c r="A51" s="30">
        <v>93.567999999999998</v>
      </c>
      <c r="B51" s="31" t="s">
        <v>53</v>
      </c>
      <c r="C51" s="7">
        <v>3471672.1149999993</v>
      </c>
    </row>
    <row r="52" spans="1:3">
      <c r="A52" s="30">
        <v>93.596000000000004</v>
      </c>
      <c r="B52" s="31" t="s">
        <v>54</v>
      </c>
      <c r="C52" s="7">
        <v>2916999.9979999987</v>
      </c>
    </row>
    <row r="53" spans="1:3">
      <c r="A53" s="30">
        <v>10.558</v>
      </c>
      <c r="B53" s="32" t="s">
        <v>55</v>
      </c>
      <c r="C53" s="9">
        <v>2846404</v>
      </c>
    </row>
    <row r="54" spans="1:3">
      <c r="A54" s="30">
        <v>93.659000000000006</v>
      </c>
      <c r="B54" s="31" t="s">
        <v>56</v>
      </c>
      <c r="C54" s="7">
        <v>2294067.7579999999</v>
      </c>
    </row>
    <row r="55" spans="1:3">
      <c r="A55" s="30">
        <v>93.575000000000003</v>
      </c>
      <c r="B55" s="31" t="s">
        <v>57</v>
      </c>
      <c r="C55" s="7">
        <v>2278312.835</v>
      </c>
    </row>
    <row r="56" spans="1:3">
      <c r="A56" s="30">
        <v>10.566000000000001</v>
      </c>
      <c r="B56" s="31" t="s">
        <v>58</v>
      </c>
      <c r="C56" s="7">
        <v>1835464</v>
      </c>
    </row>
    <row r="57" spans="1:3">
      <c r="A57" s="30">
        <v>93.667000000000002</v>
      </c>
      <c r="B57" s="31" t="s">
        <v>59</v>
      </c>
      <c r="C57" s="7">
        <v>1699999.9999999998</v>
      </c>
    </row>
    <row r="58" spans="1:3">
      <c r="A58" s="30">
        <v>93.569000000000003</v>
      </c>
      <c r="B58" s="31" t="s">
        <v>60</v>
      </c>
      <c r="C58" s="7">
        <v>677357.00000000012</v>
      </c>
    </row>
    <row r="59" spans="1:3">
      <c r="A59" s="30">
        <v>93.045000000000002</v>
      </c>
      <c r="B59" s="31" t="s">
        <v>61</v>
      </c>
      <c r="C59" s="7">
        <v>439069.99999999965</v>
      </c>
    </row>
    <row r="60" spans="1:3">
      <c r="A60" s="30">
        <v>93.555999999999997</v>
      </c>
      <c r="B60" s="31" t="s">
        <v>62</v>
      </c>
      <c r="C60" s="7">
        <v>423065.00000000006</v>
      </c>
    </row>
    <row r="61" spans="1:3">
      <c r="A61" s="30">
        <v>10.558999999999999</v>
      </c>
      <c r="B61" s="31" t="s">
        <v>63</v>
      </c>
      <c r="C61" s="7">
        <v>399860</v>
      </c>
    </row>
    <row r="62" spans="1:3">
      <c r="A62" s="30">
        <v>93.043999999999997</v>
      </c>
      <c r="B62" s="31" t="s">
        <v>64</v>
      </c>
      <c r="C62" s="7">
        <v>366915.99999999994</v>
      </c>
    </row>
    <row r="63" spans="1:3">
      <c r="A63" s="30">
        <v>10.561</v>
      </c>
      <c r="B63" s="31" t="s">
        <v>65</v>
      </c>
      <c r="C63" s="7">
        <v>334479.85200000007</v>
      </c>
    </row>
    <row r="64" spans="1:3">
      <c r="A64" s="30">
        <v>14.241</v>
      </c>
      <c r="B64" s="31" t="s">
        <v>66</v>
      </c>
      <c r="C64" s="7">
        <v>332000.00000000006</v>
      </c>
    </row>
    <row r="65" spans="1:3">
      <c r="A65" s="30">
        <v>93.566000000000003</v>
      </c>
      <c r="B65" s="31" t="s">
        <v>67</v>
      </c>
      <c r="C65" s="7">
        <v>323195</v>
      </c>
    </row>
    <row r="66" spans="1:3">
      <c r="A66" s="30">
        <v>93.644999999999996</v>
      </c>
      <c r="B66" s="31" t="s">
        <v>68</v>
      </c>
      <c r="C66" s="7">
        <v>280649.99999999988</v>
      </c>
    </row>
    <row r="67" spans="1:3">
      <c r="A67" s="30">
        <v>10.56</v>
      </c>
      <c r="B67" s="31" t="s">
        <v>69</v>
      </c>
      <c r="C67" s="7">
        <v>275954</v>
      </c>
    </row>
    <row r="68" spans="1:3">
      <c r="A68" s="30">
        <v>93.045000000000002</v>
      </c>
      <c r="B68" s="31" t="s">
        <v>70</v>
      </c>
      <c r="C68" s="7">
        <v>216830.99999999988</v>
      </c>
    </row>
    <row r="69" spans="1:3">
      <c r="A69" s="30">
        <v>10.565</v>
      </c>
      <c r="B69" s="31" t="s">
        <v>71</v>
      </c>
      <c r="C69" s="7">
        <v>176788.00000000003</v>
      </c>
    </row>
    <row r="70" spans="1:3">
      <c r="A70" s="30">
        <v>10.582000000000001</v>
      </c>
      <c r="B70" s="31" t="s">
        <v>72</v>
      </c>
      <c r="C70" s="7">
        <v>163500</v>
      </c>
    </row>
    <row r="71" spans="1:3">
      <c r="A71" s="30">
        <v>93.052999999999997</v>
      </c>
      <c r="B71" s="31" t="s">
        <v>73</v>
      </c>
      <c r="C71" s="7">
        <v>160389</v>
      </c>
    </row>
    <row r="72" spans="1:3">
      <c r="A72" s="30">
        <v>93.052000000000007</v>
      </c>
      <c r="B72" s="31" t="s">
        <v>74</v>
      </c>
      <c r="C72" s="7">
        <v>153621</v>
      </c>
    </row>
    <row r="73" spans="1:3">
      <c r="A73" s="30">
        <v>93.674000000000007</v>
      </c>
      <c r="B73" s="31" t="s">
        <v>75</v>
      </c>
      <c r="C73" s="7">
        <v>140000.00000000003</v>
      </c>
    </row>
    <row r="74" spans="1:3">
      <c r="A74" s="30">
        <v>14.231</v>
      </c>
      <c r="B74" s="31" t="s">
        <v>76</v>
      </c>
      <c r="C74" s="7">
        <v>139763.66800000001</v>
      </c>
    </row>
    <row r="75" spans="1:3">
      <c r="A75" s="30">
        <v>93.671000000000006</v>
      </c>
      <c r="B75" s="31" t="s">
        <v>77</v>
      </c>
      <c r="C75" s="7">
        <v>129547.00000000001</v>
      </c>
    </row>
    <row r="76" spans="1:3">
      <c r="A76" s="30">
        <v>93.566000000000003</v>
      </c>
      <c r="B76" s="31" t="s">
        <v>78</v>
      </c>
      <c r="C76" s="7">
        <v>124304.41300000003</v>
      </c>
    </row>
    <row r="77" spans="1:3">
      <c r="A77" s="30">
        <v>93.091999999999999</v>
      </c>
      <c r="B77" s="31" t="s">
        <v>79</v>
      </c>
      <c r="C77" s="7">
        <v>74999.959000000003</v>
      </c>
    </row>
    <row r="78" spans="1:3">
      <c r="A78" s="30">
        <v>93.63</v>
      </c>
      <c r="B78" s="31" t="s">
        <v>80</v>
      </c>
      <c r="C78" s="7">
        <v>74774.407000000007</v>
      </c>
    </row>
    <row r="79" spans="1:3">
      <c r="A79" s="30">
        <v>81.042000000000002</v>
      </c>
      <c r="B79" s="31" t="s">
        <v>81</v>
      </c>
      <c r="C79" s="7">
        <v>68000.000000000015</v>
      </c>
    </row>
    <row r="80" spans="1:3">
      <c r="A80" s="30">
        <v>93.234999999999999</v>
      </c>
      <c r="B80" s="31" t="s">
        <v>82</v>
      </c>
      <c r="C80" s="7">
        <v>50000</v>
      </c>
    </row>
    <row r="81" spans="1:3">
      <c r="A81" s="30">
        <v>10.568</v>
      </c>
      <c r="B81" s="31" t="s">
        <v>83</v>
      </c>
      <c r="C81" s="7">
        <v>47999.960000000014</v>
      </c>
    </row>
    <row r="82" spans="1:3">
      <c r="A82" s="30">
        <v>93.599000000000004</v>
      </c>
      <c r="B82" s="31" t="s">
        <v>84</v>
      </c>
      <c r="C82" s="7">
        <v>45174</v>
      </c>
    </row>
    <row r="83" spans="1:3">
      <c r="A83" s="30">
        <v>93.59</v>
      </c>
      <c r="B83" s="31" t="s">
        <v>85</v>
      </c>
      <c r="C83" s="7">
        <v>41527</v>
      </c>
    </row>
    <row r="84" spans="1:3">
      <c r="A84" s="30">
        <v>93.63</v>
      </c>
      <c r="B84" s="31" t="s">
        <v>86</v>
      </c>
      <c r="C84" s="7">
        <v>40864.999999999978</v>
      </c>
    </row>
    <row r="85" spans="1:3">
      <c r="A85" s="30">
        <v>93.584000000000003</v>
      </c>
      <c r="B85" s="31" t="s">
        <v>87</v>
      </c>
      <c r="C85" s="7">
        <v>28072.782000000007</v>
      </c>
    </row>
    <row r="86" spans="1:3">
      <c r="A86" s="30">
        <v>93.668999999999997</v>
      </c>
      <c r="B86" s="31" t="s">
        <v>88</v>
      </c>
      <c r="C86" s="7">
        <v>26431.95</v>
      </c>
    </row>
    <row r="87" spans="1:3">
      <c r="A87" s="30">
        <v>10.576000000000001</v>
      </c>
      <c r="B87" s="31" t="s">
        <v>89</v>
      </c>
      <c r="C87" s="7">
        <v>22241.183999999997</v>
      </c>
    </row>
    <row r="88" spans="1:3" ht="30">
      <c r="A88" s="30" t="s">
        <v>90</v>
      </c>
      <c r="B88" s="31" t="s">
        <v>91</v>
      </c>
      <c r="C88" s="7">
        <v>21797</v>
      </c>
    </row>
    <row r="89" spans="1:3">
      <c r="A89" s="30">
        <v>93.596999999999994</v>
      </c>
      <c r="B89" s="31" t="s">
        <v>92</v>
      </c>
      <c r="C89" s="7">
        <v>10000</v>
      </c>
    </row>
    <row r="90" spans="1:3">
      <c r="A90" s="30">
        <v>93.617999999999995</v>
      </c>
      <c r="B90" s="31" t="s">
        <v>93</v>
      </c>
      <c r="C90" s="7">
        <v>5235.0000000000009</v>
      </c>
    </row>
    <row r="91" spans="1:3">
      <c r="A91" s="30">
        <v>93.617000000000004</v>
      </c>
      <c r="B91" s="31" t="s">
        <v>94</v>
      </c>
      <c r="C91" s="7">
        <v>0</v>
      </c>
    </row>
    <row r="92" spans="1:3">
      <c r="A92" s="30">
        <v>93.558000000000007</v>
      </c>
      <c r="B92" s="31" t="s">
        <v>95</v>
      </c>
      <c r="C92" s="11">
        <v>-789000</v>
      </c>
    </row>
    <row r="93" spans="1:3">
      <c r="B93" s="12" t="s">
        <v>96</v>
      </c>
      <c r="C93" s="13">
        <f>SUM(C44:C92)</f>
        <v>328179571.68399996</v>
      </c>
    </row>
    <row r="94" spans="1:3">
      <c r="B94" s="18"/>
      <c r="C94" s="19"/>
    </row>
    <row r="95" spans="1:3">
      <c r="A95" s="14"/>
      <c r="B95" s="15" t="s">
        <v>97</v>
      </c>
      <c r="C95" s="16"/>
    </row>
    <row r="96" spans="1:3">
      <c r="A96" s="30">
        <v>20.204999999999998</v>
      </c>
      <c r="B96" s="31" t="s">
        <v>98</v>
      </c>
      <c r="C96" s="7">
        <v>8315627.0779999988</v>
      </c>
    </row>
    <row r="97" spans="1:3">
      <c r="A97" s="30">
        <v>20.204999999999998</v>
      </c>
      <c r="B97" s="31" t="s">
        <v>99</v>
      </c>
      <c r="C97" s="7">
        <v>7105339.8760000002</v>
      </c>
    </row>
    <row r="98" spans="1:3">
      <c r="A98" s="30">
        <v>20.204999999999998</v>
      </c>
      <c r="B98" s="31" t="s">
        <v>100</v>
      </c>
      <c r="C98" s="7">
        <v>6773380.3859999981</v>
      </c>
    </row>
    <row r="99" spans="1:3">
      <c r="A99" s="30">
        <v>20.204999999999998</v>
      </c>
      <c r="B99" s="31" t="s">
        <v>101</v>
      </c>
      <c r="C99" s="7">
        <v>5538629.6670000004</v>
      </c>
    </row>
    <row r="100" spans="1:3">
      <c r="A100" s="30">
        <v>20.204999999999998</v>
      </c>
      <c r="B100" s="31" t="s">
        <v>102</v>
      </c>
      <c r="C100" s="7">
        <v>4721806.3339999979</v>
      </c>
    </row>
    <row r="101" spans="1:3">
      <c r="A101" s="30">
        <v>20.204999999999998</v>
      </c>
      <c r="B101" s="31" t="s">
        <v>103</v>
      </c>
      <c r="C101" s="7">
        <v>1927090.1290000002</v>
      </c>
    </row>
    <row r="102" spans="1:3">
      <c r="A102" s="30">
        <v>20.204999999999998</v>
      </c>
      <c r="B102" s="31" t="s">
        <v>104</v>
      </c>
      <c r="C102" s="7">
        <v>1182754.679</v>
      </c>
    </row>
    <row r="103" spans="1:3">
      <c r="A103" s="30">
        <v>20.204999999999998</v>
      </c>
      <c r="B103" s="31" t="s">
        <v>105</v>
      </c>
      <c r="C103" s="7">
        <v>283773.28800000012</v>
      </c>
    </row>
    <row r="104" spans="1:3">
      <c r="A104" s="30">
        <v>20.602</v>
      </c>
      <c r="B104" s="31" t="s">
        <v>106</v>
      </c>
      <c r="C104" s="7">
        <v>253999.99999999997</v>
      </c>
    </row>
    <row r="105" spans="1:3">
      <c r="A105" s="30">
        <v>20.6</v>
      </c>
      <c r="B105" s="31" t="s">
        <v>107</v>
      </c>
      <c r="C105" s="7">
        <v>235000</v>
      </c>
    </row>
    <row r="106" spans="1:3">
      <c r="A106" s="30">
        <v>20.218</v>
      </c>
      <c r="B106" s="31" t="s">
        <v>108</v>
      </c>
      <c r="C106" s="7">
        <v>212000</v>
      </c>
    </row>
    <row r="107" spans="1:3">
      <c r="A107" s="30">
        <v>20.204999999999998</v>
      </c>
      <c r="B107" s="31" t="s">
        <v>109</v>
      </c>
      <c r="C107" s="7">
        <v>205384.82699999999</v>
      </c>
    </row>
    <row r="108" spans="1:3">
      <c r="A108" s="30">
        <v>20.204999999999998</v>
      </c>
      <c r="B108" s="31" t="s">
        <v>110</v>
      </c>
      <c r="C108" s="7">
        <v>196049.15299999999</v>
      </c>
    </row>
    <row r="109" spans="1:3">
      <c r="A109" s="30">
        <v>20.204999999999998</v>
      </c>
      <c r="B109" s="31" t="s">
        <v>111</v>
      </c>
      <c r="C109" s="7">
        <v>190000</v>
      </c>
    </row>
    <row r="110" spans="1:3">
      <c r="A110" s="30">
        <v>20.204999999999998</v>
      </c>
      <c r="B110" s="31" t="s">
        <v>112</v>
      </c>
      <c r="C110" s="7">
        <v>168042.12700000001</v>
      </c>
    </row>
    <row r="111" spans="1:3">
      <c r="A111" s="30">
        <v>20.219000000000001</v>
      </c>
      <c r="B111" s="31" t="s">
        <v>113</v>
      </c>
      <c r="C111" s="7">
        <v>78569.032999999996</v>
      </c>
    </row>
    <row r="112" spans="1:3">
      <c r="A112" s="30">
        <v>20.204999999999998</v>
      </c>
      <c r="B112" s="31" t="s">
        <v>114</v>
      </c>
      <c r="C112" s="7">
        <v>0</v>
      </c>
    </row>
    <row r="113" spans="1:3">
      <c r="A113" s="30">
        <v>20.204999999999998</v>
      </c>
      <c r="B113" s="31" t="s">
        <v>115</v>
      </c>
      <c r="C113" s="11">
        <v>0</v>
      </c>
    </row>
    <row r="114" spans="1:3">
      <c r="B114" s="12" t="s">
        <v>116</v>
      </c>
      <c r="C114" s="13">
        <f>SUM(C96:C113)</f>
        <v>37387446.576999985</v>
      </c>
    </row>
    <row r="115" spans="1:3">
      <c r="B115" s="18"/>
      <c r="C115" s="19"/>
    </row>
    <row r="116" spans="1:3">
      <c r="A116" s="14"/>
      <c r="B116" s="15" t="s">
        <v>117</v>
      </c>
      <c r="C116" s="16"/>
    </row>
    <row r="117" spans="1:3">
      <c r="A117" s="30">
        <v>15.252000000000001</v>
      </c>
      <c r="B117" s="31" t="s">
        <v>118</v>
      </c>
      <c r="C117" s="7">
        <v>485513.46599999996</v>
      </c>
    </row>
    <row r="118" spans="1:3">
      <c r="A118" s="30">
        <v>15.605</v>
      </c>
      <c r="B118" s="31" t="s">
        <v>119</v>
      </c>
      <c r="C118" s="7">
        <v>349763.6920000001</v>
      </c>
    </row>
    <row r="119" spans="1:3">
      <c r="A119" s="30">
        <v>10.5</v>
      </c>
      <c r="B119" s="31" t="s">
        <v>120</v>
      </c>
      <c r="C119" s="7">
        <v>293999.99999999988</v>
      </c>
    </row>
    <row r="120" spans="1:3">
      <c r="A120" s="30">
        <v>15.611000000000001</v>
      </c>
      <c r="B120" s="31" t="s">
        <v>121</v>
      </c>
      <c r="C120" s="7">
        <v>292167.4040000001</v>
      </c>
    </row>
    <row r="121" spans="1:3">
      <c r="A121" s="30">
        <v>10.202999999999999</v>
      </c>
      <c r="B121" s="31" t="s">
        <v>122</v>
      </c>
      <c r="C121" s="7">
        <v>236334.00000000003</v>
      </c>
    </row>
    <row r="122" spans="1:3">
      <c r="A122" s="30">
        <v>97.012</v>
      </c>
      <c r="B122" s="32" t="s">
        <v>123</v>
      </c>
      <c r="C122" s="17">
        <v>113199</v>
      </c>
    </row>
    <row r="123" spans="1:3">
      <c r="A123" s="30">
        <v>15.611000000000001</v>
      </c>
      <c r="B123" s="31" t="s">
        <v>124</v>
      </c>
      <c r="C123" s="7">
        <v>71107.348000000027</v>
      </c>
    </row>
    <row r="124" spans="1:3">
      <c r="A124" s="30">
        <v>15.25</v>
      </c>
      <c r="B124" s="31" t="s">
        <v>125</v>
      </c>
      <c r="C124" s="7">
        <v>68783.525999999998</v>
      </c>
    </row>
    <row r="125" spans="1:3">
      <c r="A125" s="30">
        <v>10.5</v>
      </c>
      <c r="B125" s="31" t="s">
        <v>126</v>
      </c>
      <c r="C125" s="7">
        <v>67934</v>
      </c>
    </row>
    <row r="126" spans="1:3">
      <c r="A126" s="30">
        <v>11.419</v>
      </c>
      <c r="B126" s="31" t="s">
        <v>127</v>
      </c>
      <c r="C126" s="7">
        <v>65700.206000000006</v>
      </c>
    </row>
    <row r="127" spans="1:3">
      <c r="A127" s="30">
        <v>10.17</v>
      </c>
      <c r="B127" s="31" t="s">
        <v>128</v>
      </c>
      <c r="C127" s="7">
        <v>55000</v>
      </c>
    </row>
    <row r="128" spans="1:3">
      <c r="A128" s="30">
        <v>10.205</v>
      </c>
      <c r="B128" s="31" t="s">
        <v>129</v>
      </c>
      <c r="C128" s="7">
        <v>50897.999999999993</v>
      </c>
    </row>
    <row r="129" spans="1:3">
      <c r="A129" s="30">
        <v>81.040999999999997</v>
      </c>
      <c r="B129" s="31" t="s">
        <v>130</v>
      </c>
      <c r="C129" s="7">
        <v>50000</v>
      </c>
    </row>
    <row r="130" spans="1:3">
      <c r="A130" s="30" t="s">
        <v>131</v>
      </c>
      <c r="B130" s="32" t="s">
        <v>132</v>
      </c>
      <c r="C130" s="9">
        <v>48805.200000000004</v>
      </c>
    </row>
    <row r="131" spans="1:3">
      <c r="A131" s="30">
        <v>15.634</v>
      </c>
      <c r="B131" s="31" t="s">
        <v>133</v>
      </c>
      <c r="C131" s="7">
        <v>47860.06700000001</v>
      </c>
    </row>
    <row r="132" spans="1:3">
      <c r="A132" s="30">
        <v>15.904</v>
      </c>
      <c r="B132" s="31" t="s">
        <v>134</v>
      </c>
      <c r="C132" s="7">
        <v>46924.800000000003</v>
      </c>
    </row>
    <row r="133" spans="1:3">
      <c r="A133" s="30">
        <v>10.5</v>
      </c>
      <c r="B133" s="31" t="s">
        <v>135</v>
      </c>
      <c r="C133" s="7">
        <v>42591.999999999993</v>
      </c>
    </row>
    <row r="134" spans="1:3">
      <c r="A134" s="30">
        <v>10.202</v>
      </c>
      <c r="B134" s="31" t="s">
        <v>136</v>
      </c>
      <c r="C134" s="7">
        <v>32934</v>
      </c>
    </row>
    <row r="135" spans="1:3">
      <c r="A135" s="30">
        <v>10.5</v>
      </c>
      <c r="B135" s="31" t="s">
        <v>137</v>
      </c>
      <c r="C135" s="7">
        <v>9918</v>
      </c>
    </row>
    <row r="136" spans="1:3">
      <c r="A136" s="30">
        <v>15.625999999999999</v>
      </c>
      <c r="B136" s="31" t="s">
        <v>138</v>
      </c>
      <c r="C136" s="7">
        <v>7999.9999999999991</v>
      </c>
    </row>
    <row r="137" spans="1:3">
      <c r="A137" s="30">
        <v>15.805</v>
      </c>
      <c r="B137" s="31" t="s">
        <v>139</v>
      </c>
      <c r="C137" s="7">
        <v>6490</v>
      </c>
    </row>
    <row r="138" spans="1:3">
      <c r="A138" s="30">
        <v>10.207000000000001</v>
      </c>
      <c r="B138" s="31" t="s">
        <v>140</v>
      </c>
      <c r="C138" s="7">
        <v>4000.0000000000014</v>
      </c>
    </row>
    <row r="139" spans="1:3">
      <c r="A139" s="30">
        <v>10.5</v>
      </c>
      <c r="B139" s="31" t="s">
        <v>141</v>
      </c>
      <c r="C139" s="7">
        <v>3699.998</v>
      </c>
    </row>
    <row r="140" spans="1:3">
      <c r="A140" s="30">
        <v>10.901</v>
      </c>
      <c r="B140" s="31" t="s">
        <v>142</v>
      </c>
      <c r="C140" s="7">
        <v>0</v>
      </c>
    </row>
    <row r="141" spans="1:3">
      <c r="A141" s="30">
        <v>10.904</v>
      </c>
      <c r="B141" s="31" t="s">
        <v>143</v>
      </c>
      <c r="C141" s="7">
        <v>0</v>
      </c>
    </row>
    <row r="142" spans="1:3">
      <c r="A142" s="30">
        <v>10.906000000000001</v>
      </c>
      <c r="B142" s="31" t="s">
        <v>144</v>
      </c>
      <c r="C142" s="7">
        <v>0</v>
      </c>
    </row>
    <row r="143" spans="1:3">
      <c r="A143" s="30">
        <v>15.667999999999999</v>
      </c>
      <c r="B143" s="31" t="s">
        <v>145</v>
      </c>
      <c r="C143" s="11">
        <v>0</v>
      </c>
    </row>
    <row r="144" spans="1:3">
      <c r="B144" s="12" t="s">
        <v>146</v>
      </c>
      <c r="C144" s="13">
        <f>SUM(C117:C143)</f>
        <v>2451624.7069999999</v>
      </c>
    </row>
    <row r="146" spans="1:3">
      <c r="A146" s="14"/>
      <c r="B146" s="15" t="s">
        <v>147</v>
      </c>
      <c r="C146" s="16"/>
    </row>
    <row r="147" spans="1:3">
      <c r="A147" s="30">
        <v>10.557</v>
      </c>
      <c r="B147" s="31" t="s">
        <v>148</v>
      </c>
      <c r="C147" s="7">
        <v>6618496.9999999991</v>
      </c>
    </row>
    <row r="148" spans="1:3">
      <c r="A148" s="30">
        <v>93.268000000000001</v>
      </c>
      <c r="B148" s="31" t="s">
        <v>149</v>
      </c>
      <c r="C148" s="7">
        <v>4000453.1630000006</v>
      </c>
    </row>
    <row r="149" spans="1:3">
      <c r="A149" s="30">
        <v>93.224000000000004</v>
      </c>
      <c r="B149" s="31" t="s">
        <v>150</v>
      </c>
      <c r="C149" s="7">
        <v>2766892</v>
      </c>
    </row>
    <row r="150" spans="1:3">
      <c r="A150" s="30">
        <v>93.959000000000003</v>
      </c>
      <c r="B150" s="31" t="s">
        <v>151</v>
      </c>
      <c r="C150" s="7">
        <v>1800331.9010000003</v>
      </c>
    </row>
    <row r="151" spans="1:3">
      <c r="A151" s="30">
        <v>93.917000000000002</v>
      </c>
      <c r="B151" s="31" t="s">
        <v>152</v>
      </c>
      <c r="C151" s="7">
        <v>1360826.9999999998</v>
      </c>
    </row>
    <row r="152" spans="1:3">
      <c r="A152" s="30" t="s">
        <v>153</v>
      </c>
      <c r="B152" s="31" t="s">
        <v>154</v>
      </c>
      <c r="C152" s="7">
        <v>657418</v>
      </c>
    </row>
    <row r="153" spans="1:3">
      <c r="A153" s="30">
        <v>93.994</v>
      </c>
      <c r="B153" s="31" t="s">
        <v>155</v>
      </c>
      <c r="C153" s="7">
        <v>638646.00000000012</v>
      </c>
    </row>
    <row r="154" spans="1:3">
      <c r="A154" s="30">
        <v>93.268000000000001</v>
      </c>
      <c r="B154" s="31" t="s">
        <v>156</v>
      </c>
      <c r="C154" s="7">
        <v>557869.99600000004</v>
      </c>
    </row>
    <row r="155" spans="1:3">
      <c r="A155" s="30">
        <v>93.957999999999998</v>
      </c>
      <c r="B155" s="31" t="s">
        <v>157</v>
      </c>
      <c r="C155" s="7">
        <v>459755.99999999994</v>
      </c>
    </row>
    <row r="156" spans="1:3">
      <c r="A156" s="30" t="s">
        <v>158</v>
      </c>
      <c r="B156" s="31" t="s">
        <v>159</v>
      </c>
      <c r="C156" s="7">
        <v>379638.99999999994</v>
      </c>
    </row>
    <row r="157" spans="1:3">
      <c r="A157" s="30">
        <v>66.418999999999997</v>
      </c>
      <c r="B157" s="31" t="s">
        <v>160</v>
      </c>
      <c r="C157" s="7">
        <v>238403</v>
      </c>
    </row>
    <row r="158" spans="1:3">
      <c r="A158" s="30">
        <v>66.001000000000005</v>
      </c>
      <c r="B158" s="31" t="s">
        <v>161</v>
      </c>
      <c r="C158" s="7">
        <v>235728.99999999997</v>
      </c>
    </row>
    <row r="159" spans="1:3" ht="30">
      <c r="A159" s="30">
        <v>93.918999999999997</v>
      </c>
      <c r="B159" s="31" t="s">
        <v>162</v>
      </c>
      <c r="C159" s="7">
        <v>214779</v>
      </c>
    </row>
    <row r="160" spans="1:3">
      <c r="A160" s="30">
        <v>66.459999999999994</v>
      </c>
      <c r="B160" s="31" t="s">
        <v>163</v>
      </c>
      <c r="C160" s="7">
        <v>164493</v>
      </c>
    </row>
    <row r="161" spans="1:3">
      <c r="A161" s="30">
        <v>93.977000000000004</v>
      </c>
      <c r="B161" s="31" t="s">
        <v>164</v>
      </c>
      <c r="C161" s="7">
        <v>153788</v>
      </c>
    </row>
    <row r="162" spans="1:3">
      <c r="A162" s="30">
        <v>66.432000000000002</v>
      </c>
      <c r="B162" s="31" t="s">
        <v>165</v>
      </c>
      <c r="C162" s="7">
        <v>105320</v>
      </c>
    </row>
    <row r="163" spans="1:3">
      <c r="A163" s="30">
        <v>66.801000000000002</v>
      </c>
      <c r="B163" s="31" t="s">
        <v>166</v>
      </c>
      <c r="C163" s="7">
        <v>102974</v>
      </c>
    </row>
    <row r="164" spans="1:3">
      <c r="A164" s="30">
        <v>93.275000000000006</v>
      </c>
      <c r="B164" s="31" t="s">
        <v>167</v>
      </c>
      <c r="C164" s="7">
        <v>98268.000000000015</v>
      </c>
    </row>
    <row r="165" spans="1:3">
      <c r="A165" s="30">
        <v>93.991</v>
      </c>
      <c r="B165" s="31" t="s">
        <v>168</v>
      </c>
      <c r="C165" s="7">
        <v>79849</v>
      </c>
    </row>
    <row r="166" spans="1:3">
      <c r="A166" s="30">
        <v>93.15</v>
      </c>
      <c r="B166" s="31" t="s">
        <v>169</v>
      </c>
      <c r="C166" s="7">
        <v>64794.307000000001</v>
      </c>
    </row>
    <row r="167" spans="1:3">
      <c r="A167" s="30">
        <v>93.78</v>
      </c>
      <c r="B167" s="31" t="s">
        <v>170</v>
      </c>
      <c r="C167" s="7">
        <v>44000</v>
      </c>
    </row>
    <row r="168" spans="1:3">
      <c r="A168" s="30">
        <v>93.135999999999996</v>
      </c>
      <c r="B168" s="31" t="s">
        <v>171</v>
      </c>
      <c r="C168" s="7">
        <v>39388.999999999993</v>
      </c>
    </row>
    <row r="169" spans="1:3">
      <c r="A169" s="30">
        <v>93.138000000000005</v>
      </c>
      <c r="B169" s="31" t="s">
        <v>172</v>
      </c>
      <c r="C169" s="7">
        <v>36238</v>
      </c>
    </row>
    <row r="170" spans="1:3">
      <c r="A170" s="30">
        <v>93.043000000000006</v>
      </c>
      <c r="B170" s="31" t="s">
        <v>173</v>
      </c>
      <c r="C170" s="7">
        <v>20944.340000000011</v>
      </c>
    </row>
    <row r="171" spans="1:3">
      <c r="A171" s="30">
        <v>10.571999999999999</v>
      </c>
      <c r="B171" s="31" t="s">
        <v>174</v>
      </c>
      <c r="C171" s="7">
        <v>20516.928</v>
      </c>
    </row>
    <row r="172" spans="1:3">
      <c r="A172" s="30">
        <v>93.253</v>
      </c>
      <c r="B172" s="31" t="s">
        <v>175</v>
      </c>
      <c r="C172" s="7">
        <v>18830</v>
      </c>
    </row>
    <row r="173" spans="1:3">
      <c r="A173" s="30">
        <v>93.251000000000005</v>
      </c>
      <c r="B173" s="31" t="s">
        <v>176</v>
      </c>
      <c r="C173" s="7">
        <v>18660</v>
      </c>
    </row>
    <row r="174" spans="1:3">
      <c r="A174" s="30">
        <v>66.7</v>
      </c>
      <c r="B174" s="31" t="s">
        <v>177</v>
      </c>
      <c r="C174" s="7">
        <v>18644</v>
      </c>
    </row>
    <row r="175" spans="1:3">
      <c r="A175" s="30">
        <v>66.457999999999998</v>
      </c>
      <c r="B175" s="31" t="s">
        <v>178</v>
      </c>
      <c r="C175" s="7">
        <v>14843</v>
      </c>
    </row>
    <row r="176" spans="1:3">
      <c r="A176" s="30">
        <v>66.433000000000007</v>
      </c>
      <c r="B176" s="31" t="s">
        <v>179</v>
      </c>
      <c r="C176" s="7">
        <v>10852</v>
      </c>
    </row>
    <row r="177" spans="1:3">
      <c r="A177" s="30">
        <v>93.912999999999997</v>
      </c>
      <c r="B177" s="31" t="s">
        <v>180</v>
      </c>
      <c r="C177" s="11">
        <v>10036.000000000002</v>
      </c>
    </row>
    <row r="178" spans="1:3">
      <c r="A178" s="20"/>
      <c r="B178" s="12" t="s">
        <v>181</v>
      </c>
      <c r="C178" s="13">
        <f>SUM(C147:C177)</f>
        <v>20951680.634999998</v>
      </c>
    </row>
    <row r="179" spans="1:3" s="23" customFormat="1">
      <c r="A179" s="20"/>
      <c r="B179" s="21"/>
      <c r="C179" s="22"/>
    </row>
    <row r="180" spans="1:3">
      <c r="A180" s="14"/>
      <c r="B180" s="15" t="s">
        <v>182</v>
      </c>
      <c r="C180" s="16"/>
    </row>
    <row r="181" spans="1:3">
      <c r="A181" s="6">
        <v>16.738</v>
      </c>
      <c r="B181" s="8" t="s">
        <v>183</v>
      </c>
      <c r="C181" s="24">
        <v>369999.99999999988</v>
      </c>
    </row>
    <row r="182" spans="1:3">
      <c r="A182" s="6">
        <v>97.042000000000002</v>
      </c>
      <c r="B182" s="8" t="s">
        <v>184</v>
      </c>
      <c r="C182" s="9">
        <v>350000</v>
      </c>
    </row>
    <row r="183" spans="1:3">
      <c r="A183" s="6">
        <v>97.066999999999993</v>
      </c>
      <c r="B183" s="8" t="s">
        <v>185</v>
      </c>
      <c r="C183" s="17">
        <v>293999.99999999983</v>
      </c>
    </row>
    <row r="184" spans="1:3">
      <c r="A184" s="6">
        <v>16.606000000000002</v>
      </c>
      <c r="B184" s="8" t="s">
        <v>186</v>
      </c>
      <c r="C184" s="9">
        <v>240000</v>
      </c>
    </row>
    <row r="185" spans="1:3">
      <c r="A185" s="6">
        <v>16.588000000000001</v>
      </c>
      <c r="B185" s="8" t="s">
        <v>187</v>
      </c>
      <c r="C185" s="9">
        <v>189000</v>
      </c>
    </row>
    <row r="186" spans="1:3">
      <c r="A186" s="6">
        <v>16.741</v>
      </c>
      <c r="B186" s="8" t="s">
        <v>188</v>
      </c>
      <c r="C186" s="9">
        <v>117000</v>
      </c>
    </row>
    <row r="187" spans="1:3">
      <c r="A187" s="6">
        <v>16.54</v>
      </c>
      <c r="B187" s="8" t="s">
        <v>189</v>
      </c>
      <c r="C187" s="9">
        <v>40000</v>
      </c>
    </row>
    <row r="188" spans="1:3">
      <c r="A188" s="6">
        <v>16.523</v>
      </c>
      <c r="B188" s="8" t="s">
        <v>190</v>
      </c>
      <c r="C188" s="9">
        <v>29999.999999999989</v>
      </c>
    </row>
    <row r="189" spans="1:3">
      <c r="A189" s="6">
        <v>16.016999999999999</v>
      </c>
      <c r="B189" s="8" t="s">
        <v>191</v>
      </c>
      <c r="C189" s="9">
        <v>23000</v>
      </c>
    </row>
    <row r="190" spans="1:3">
      <c r="A190" s="6">
        <v>93.643000000000001</v>
      </c>
      <c r="B190" s="8" t="s">
        <v>192</v>
      </c>
      <c r="C190" s="9">
        <v>17000.000000000004</v>
      </c>
    </row>
    <row r="191" spans="1:3">
      <c r="A191" s="6">
        <v>16.742000000000001</v>
      </c>
      <c r="B191" s="8" t="s">
        <v>193</v>
      </c>
      <c r="C191" s="9">
        <v>12000</v>
      </c>
    </row>
    <row r="192" spans="1:3">
      <c r="A192" s="6">
        <v>16.593</v>
      </c>
      <c r="B192" s="8" t="s">
        <v>194</v>
      </c>
      <c r="C192" s="9">
        <v>10000.000999999998</v>
      </c>
    </row>
    <row r="193" spans="1:3">
      <c r="A193" s="6">
        <v>97.052999999999997</v>
      </c>
      <c r="B193" s="8" t="s">
        <v>195</v>
      </c>
      <c r="C193" s="25">
        <v>0</v>
      </c>
    </row>
    <row r="194" spans="1:3">
      <c r="B194" s="12" t="s">
        <v>196</v>
      </c>
      <c r="C194" s="13">
        <f>SUM(C181:C193)</f>
        <v>1692000.0009999997</v>
      </c>
    </row>
    <row r="196" spans="1:3">
      <c r="A196" s="14"/>
      <c r="B196" s="15" t="s">
        <v>197</v>
      </c>
      <c r="C196" s="16"/>
    </row>
    <row r="197" spans="1:3">
      <c r="A197" s="30">
        <v>17.225000000000001</v>
      </c>
      <c r="B197" s="31" t="s">
        <v>198</v>
      </c>
      <c r="C197" s="7">
        <v>3225048.0000000005</v>
      </c>
    </row>
    <row r="198" spans="1:3">
      <c r="A198" s="30">
        <v>17.207000000000001</v>
      </c>
      <c r="B198" s="32" t="s">
        <v>199</v>
      </c>
      <c r="C198" s="25">
        <v>700841.89999999979</v>
      </c>
    </row>
    <row r="199" spans="1:3">
      <c r="B199" s="12" t="s">
        <v>200</v>
      </c>
      <c r="C199" s="13">
        <f>SUM(C197:C198)</f>
        <v>3925889.9000000004</v>
      </c>
    </row>
    <row r="201" spans="1:3" ht="15.75" thickBot="1">
      <c r="A201" s="14"/>
      <c r="B201" s="12" t="s">
        <v>201</v>
      </c>
      <c r="C201" s="33">
        <f>C199+C178+C114+C93+C144+C41+C194</f>
        <v>446444863.81894106</v>
      </c>
    </row>
    <row r="202" spans="1:3" ht="15.75" thickTop="1"/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Ryder</dc:creator>
  <cp:lastModifiedBy>Nick Jacobs</cp:lastModifiedBy>
  <dcterms:created xsi:type="dcterms:W3CDTF">2015-02-25T21:15:41Z</dcterms:created>
  <dcterms:modified xsi:type="dcterms:W3CDTF">2015-02-26T16:26:16Z</dcterms:modified>
</cp:coreProperties>
</file>